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4'!$5:$6</definedName>
    <definedName name="_xlnm.Print_Area" localSheetId="0">'приложение 4'!$A$1:$E$76</definedName>
  </definedNames>
  <calcPr fullCalcOnLoad="1"/>
</workbook>
</file>

<file path=xl/sharedStrings.xml><?xml version="1.0" encoding="utf-8"?>
<sst xmlns="http://schemas.openxmlformats.org/spreadsheetml/2006/main" count="188" uniqueCount="88">
  <si>
    <t>Рз</t>
  </si>
  <si>
    <t xml:space="preserve">ПР 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</si>
  <si>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</si>
  <si>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</si>
  <si>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</si>
  <si>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</si>
  <si>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</si>
  <si>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</si>
  <si>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</si>
  <si>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</si>
  <si>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</si>
  <si>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</si>
  <si>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</si>
  <si>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</si>
  <si>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</si>
  <si>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</si>
  <si>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Здравоохранение</t>
  </si>
  <si>
    <t>Культура</t>
  </si>
  <si>
    <t>Молодежная политика и оздоровление детей</t>
  </si>
  <si>
    <t>О6</t>
  </si>
  <si>
    <t>Физическая культура и спорт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</si>
  <si>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</si>
  <si>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</si>
  <si>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</si>
  <si>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</si>
  <si>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</si>
  <si>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</si>
  <si>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</si>
  <si>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</si>
  <si>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</si>
  <si>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</si>
  <si>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выполнения  функций бюджетных учреждений</t>
  </si>
  <si>
    <t>Закупка товаров, работ и услуг для муниципальных нужд в целях оказания муниципальных услуг физическим и юридическим лицам</t>
  </si>
  <si>
    <t>Реализация государственных функций по мобилизационной подготовке экономики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</si>
  <si>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</si>
  <si>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Резервные фонды</t>
  </si>
  <si>
    <t>Прочие расходы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</si>
  <si>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</si>
  <si>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</si>
  <si>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Охрана объектов растительного и животного мира и среды их обитания</t>
  </si>
  <si>
    <t>Благоустройство</t>
  </si>
  <si>
    <t xml:space="preserve">В С Е Г О расходов  </t>
  </si>
  <si>
    <t>05</t>
  </si>
  <si>
    <t>Другие вопросы в области охраны окружающей среды</t>
  </si>
  <si>
    <t>в том числе за счёт безвозмездных поступлений</t>
  </si>
  <si>
    <t>Состояние окружающей среды и природопользования</t>
  </si>
  <si>
    <t>Дорожное хозяйство</t>
  </si>
  <si>
    <t>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</si>
  <si>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</si>
  <si>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переселению граждан из аварийного жилищного фонда за счет средств бюджетов </t>
  </si>
  <si>
    <t>04</t>
  </si>
  <si>
    <t>10</t>
  </si>
  <si>
    <t>09</t>
  </si>
  <si>
    <t>11</t>
  </si>
  <si>
    <t>08</t>
  </si>
  <si>
    <t>сумма, тыс.рублей</t>
  </si>
  <si>
    <t>исполнено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</si>
  <si>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</si>
  <si>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</si>
  <si>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</si>
  <si>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</si>
  <si>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</si>
  <si>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</si>
  <si>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</si>
  <si>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</si>
  <si>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Охрана семьи и детства</t>
  </si>
  <si>
    <t>Обеспечение проведения выборов и референдумов</t>
  </si>
  <si>
    <t>Сбор, удаление отходов и очистка сточных вод</t>
  </si>
  <si>
    <t>Наименование  раздела, подраздела классификации расходов бюджета</t>
  </si>
  <si>
    <t>Национальная оборона</t>
  </si>
  <si>
    <t>Связь и информатика</t>
  </si>
  <si>
    <t>Экологический контроль</t>
  </si>
  <si>
    <t>Другие вопросы в области здравоохранения</t>
  </si>
  <si>
    <t xml:space="preserve">Физическая культура 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</si>
  <si>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</si>
  <si>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</si>
  <si>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</si>
  <si>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</si>
  <si>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Культура и кинематография </t>
  </si>
  <si>
    <t>Другие вопросы в области культуры, кинематографии</t>
  </si>
  <si>
    <t>06</t>
  </si>
  <si>
    <t>03</t>
  </si>
  <si>
    <t>02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</si>
  <si>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</si>
  <si>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</si>
  <si>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4                                                к  Решению Собрания представителей муниципального района Сергиевский                                                                                              "Об исполнении бюджета муниципального района Сергиевский за 2013 год"</t>
  </si>
  <si>
    <t>Расходы  бюджета за 2013 год по разделам и подразделам классификации расходов местного бюджета</t>
  </si>
  <si>
    <t>Функционирование высшего должностного лица субъекта Российской Федерации и муниципального образования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</si>
</sst>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000.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justify" wrapText="1"/>
    </xf>
    <xf numFmtId="0" fontId="23" fillId="0" borderId="0" xfId="0" applyFont="1" applyAlignment="1">
      <alignment vertical="justify" wrapText="1"/>
    </xf>
    <xf numFmtId="1" fontId="23" fillId="0" borderId="0" xfId="0" applyNumberFormat="1" applyFont="1" applyAlignment="1">
      <alignment horizontal="left" vertical="justify" wrapText="1" indent="1"/>
    </xf>
    <xf numFmtId="0" fontId="23" fillId="0" borderId="0" xfId="0" applyFont="1" applyAlignment="1">
      <alignment horizontal="left" vertical="justify" wrapText="1" inden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wrapText="1"/>
    </xf>
    <xf numFmtId="165" fontId="23" fillId="0" borderId="0" xfId="53" applyNumberFormat="1" applyFont="1" applyFill="1" applyBorder="1" applyAlignment="1" applyProtection="1">
      <alignment wrapText="1"/>
      <protection hidden="1"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5" fontId="25" fillId="0" borderId="10" xfId="53" applyNumberFormat="1" applyFont="1" applyFill="1" applyBorder="1" applyAlignment="1" applyProtection="1">
      <alignment wrapText="1"/>
      <protection hidden="1"/>
    </xf>
    <xf numFmtId="49" fontId="25" fillId="0" borderId="10" xfId="0" applyNumberFormat="1" applyFont="1" applyBorder="1" applyAlignment="1">
      <alignment horizontal="right" wrapText="1"/>
    </xf>
    <xf numFmtId="49" fontId="25" fillId="0" borderId="10" xfId="53" applyNumberFormat="1" applyFont="1" applyFill="1" applyBorder="1" applyAlignment="1" applyProtection="1">
      <alignment wrapText="1"/>
      <protection hidden="1"/>
    </xf>
    <xf numFmtId="3" fontId="25" fillId="0" borderId="10" xfId="53" applyNumberFormat="1" applyFont="1" applyFill="1" applyBorder="1" applyAlignment="1" applyProtection="1">
      <alignment wrapText="1"/>
      <protection hidden="1"/>
    </xf>
    <xf numFmtId="165" fontId="23" fillId="0" borderId="10" xfId="53" applyNumberFormat="1" applyFont="1" applyFill="1" applyBorder="1" applyAlignment="1" applyProtection="1">
      <alignment wrapText="1"/>
      <protection hidden="1"/>
    </xf>
    <xf numFmtId="49" fontId="23" fillId="0" borderId="10" xfId="0" applyNumberFormat="1" applyFont="1" applyBorder="1" applyAlignment="1">
      <alignment horizontal="right" wrapText="1"/>
    </xf>
    <xf numFmtId="49" fontId="23" fillId="0" borderId="10" xfId="53" applyNumberFormat="1" applyFont="1" applyFill="1" applyBorder="1" applyAlignment="1" applyProtection="1">
      <alignment horizontal="right" wrapText="1"/>
      <protection hidden="1"/>
    </xf>
    <xf numFmtId="3" fontId="23" fillId="0" borderId="10" xfId="53" applyNumberFormat="1" applyFont="1" applyFill="1" applyBorder="1" applyAlignment="1" applyProtection="1">
      <alignment wrapText="1"/>
      <protection hidden="1"/>
    </xf>
    <xf numFmtId="0" fontId="23" fillId="0" borderId="10" xfId="0" applyFont="1" applyBorder="1" applyAlignment="1">
      <alignment wrapText="1"/>
    </xf>
    <xf numFmtId="3" fontId="23" fillId="0" borderId="10" xfId="0" applyNumberFormat="1" applyFont="1" applyFill="1" applyBorder="1" applyAlignment="1">
      <alignment wrapText="1"/>
    </xf>
    <xf numFmtId="3" fontId="23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 wrapText="1"/>
    </xf>
    <xf numFmtId="3" fontId="25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78"/>
  <sheetViews>
    <sheetView tabSelected="1" view="pageBreakPreview" zoomScaleSheetLayoutView="100" zoomScalePageLayoutView="0" workbookViewId="0" topLeftCell="A1">
      <selection activeCell="B5" sqref="B5:B6"/>
    </sheetView>
  </sheetViews>
  <sheetFormatPr defaultColWidth="9.00390625" defaultRowHeight="12.75"/>
  <cols>
    <col min="1" max="1" width="59.25390625" style="1" customWidth="1"/>
    <col min="2" max="2" width="5.75390625" style="1" customWidth="1"/>
    <col min="3" max="3" width="5.125" style="1" customWidth="1"/>
    <col min="4" max="4" width="17.75390625" style="1" customWidth="1"/>
    <col min="5" max="5" width="17.875" style="15" customWidth="1"/>
    <col min="6" max="6" width="21.75390625" style="1" customWidth="1"/>
    <col min="7" max="16384" width="9.125" style="1" customWidth="1"/>
  </cols>
  <sheetData>
    <row r="1" spans="4:6" ht="123.75" customHeight="1">
      <c r="D1" s="2" t="s">
        <v>85</v>
      </c>
      <c r="E1" s="2"/>
      <c r="F1" s="3"/>
    </row>
    <row r="2" spans="5:6" ht="18" customHeight="1" hidden="1">
      <c r="E2" s="4"/>
      <c r="F2" s="5"/>
    </row>
    <row r="3" spans="1:12" ht="58.5" customHeight="1">
      <c r="A3" s="6" t="s">
        <v>86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</row>
    <row r="4" spans="5:6" ht="18" customHeight="1">
      <c r="E4" s="4"/>
      <c r="F4" s="5"/>
    </row>
    <row r="5" spans="1:5" ht="21.75" customHeight="1">
      <c r="A5" s="8" t="s">
        <v>68</v>
      </c>
      <c r="B5" s="9" t="s">
        <v>0</v>
      </c>
      <c r="C5" s="9" t="s">
        <v>1</v>
      </c>
      <c r="D5" s="10" t="s">
        <v>55</v>
      </c>
      <c r="E5" s="11"/>
    </row>
    <row r="6" spans="1:5" ht="65.25" customHeight="1">
      <c r="A6" s="8"/>
      <c r="B6" s="9"/>
      <c r="C6" s="9"/>
      <c r="D6" s="12" t="s">
        <v>56</v>
      </c>
      <c r="E6" s="13" t="s">
        <v>44</v>
      </c>
    </row>
    <row r="7" spans="1:9" ht="15.75">
      <c r="A7" s="17" t="s">
        <v>57</v>
      </c>
      <c r="B7" s="18" t="s">
        <v>47</v>
      </c>
      <c r="C7" s="19"/>
      <c r="D7" s="20">
        <f>SUM(D8:D18)</f>
        <v>174621.71847</v>
      </c>
      <c r="E7" s="20">
        <f>SUM(E8:E18)</f>
        <v>53360.99001</v>
      </c>
      <c r="F7" s="14"/>
      <c r="G7" s="14"/>
      <c r="H7" s="14"/>
      <c r="I7" s="14"/>
    </row>
    <row r="8" spans="1:9" ht="39.75" customHeight="1">
      <c r="A8" s="21" t="s">
        <v>87</v>
      </c>
      <c r="B8" s="22" t="s">
        <v>47</v>
      </c>
      <c r="C8" s="23" t="s">
        <v>82</v>
      </c>
      <c r="D8" s="24">
        <v>1149.65813</v>
      </c>
      <c r="E8" s="24">
        <v>0</v>
      </c>
      <c r="F8" s="14"/>
      <c r="G8" s="14"/>
      <c r="H8" s="14"/>
      <c r="I8" s="14"/>
    </row>
    <row r="9" spans="1:5" ht="38.25" customHeight="1">
      <c r="A9" s="25" t="s">
        <v>4</v>
      </c>
      <c r="B9" s="22" t="s">
        <v>47</v>
      </c>
      <c r="C9" s="22" t="s">
        <v>81</v>
      </c>
      <c r="D9" s="26">
        <v>3383.88819</v>
      </c>
      <c r="E9" s="26">
        <v>0</v>
      </c>
    </row>
    <row r="10" spans="1:5" ht="15.75">
      <c r="A10" s="25" t="s">
        <v>7</v>
      </c>
      <c r="B10" s="22" t="s">
        <v>47</v>
      </c>
      <c r="C10" s="22" t="s">
        <v>50</v>
      </c>
      <c r="D10" s="26">
        <v>40367.99518</v>
      </c>
      <c r="E10" s="26">
        <v>0</v>
      </c>
    </row>
    <row r="11" spans="1:5" ht="48.75" customHeight="1">
      <c r="A11" s="25" t="s">
        <v>84</v>
      </c>
      <c r="B11" s="22" t="s">
        <v>47</v>
      </c>
      <c r="C11" s="22" t="s">
        <v>80</v>
      </c>
      <c r="D11" s="26">
        <v>11192.89886</v>
      </c>
      <c r="E11" s="26">
        <v>0</v>
      </c>
    </row>
    <row r="12" spans="1:5" ht="30.75" customHeight="1" hidden="1">
      <c r="A12" s="25" t="s">
        <v>66</v>
      </c>
      <c r="B12" s="22" t="s">
        <v>2</v>
      </c>
      <c r="C12" s="22" t="s">
        <v>14</v>
      </c>
      <c r="D12" s="26">
        <v>0</v>
      </c>
      <c r="E12" s="26">
        <v>0</v>
      </c>
    </row>
    <row r="13" spans="1:6" ht="30" customHeight="1" hidden="1">
      <c r="A13" s="25" t="s">
        <v>24</v>
      </c>
      <c r="B13" s="22" t="s">
        <v>2</v>
      </c>
      <c r="C13" s="22">
        <v>11</v>
      </c>
      <c r="D13" s="26">
        <v>0</v>
      </c>
      <c r="E13" s="27">
        <v>0</v>
      </c>
      <c r="F13" s="15"/>
    </row>
    <row r="14" spans="1:5" ht="44.25" customHeight="1" hidden="1">
      <c r="A14" s="25" t="s">
        <v>84</v>
      </c>
      <c r="B14" s="22" t="s">
        <v>2</v>
      </c>
      <c r="C14" s="22" t="s">
        <v>19</v>
      </c>
      <c r="D14" s="26"/>
      <c r="E14" s="26"/>
    </row>
    <row r="15" spans="1:5" ht="44.25" customHeight="1" hidden="1">
      <c r="A15" s="25" t="s">
        <v>30</v>
      </c>
      <c r="B15" s="22" t="s">
        <v>2</v>
      </c>
      <c r="C15" s="22" t="s">
        <v>19</v>
      </c>
      <c r="D15" s="26"/>
      <c r="E15" s="26"/>
    </row>
    <row r="16" spans="1:5" ht="44.25" customHeight="1" hidden="1">
      <c r="A16" s="25" t="s">
        <v>31</v>
      </c>
      <c r="B16" s="22" t="s">
        <v>2</v>
      </c>
      <c r="C16" s="22" t="s">
        <v>19</v>
      </c>
      <c r="D16" s="26"/>
      <c r="E16" s="27"/>
    </row>
    <row r="17" spans="1:5" ht="18" customHeight="1" hidden="1">
      <c r="A17" s="25" t="s">
        <v>35</v>
      </c>
      <c r="B17" s="22" t="s">
        <v>2</v>
      </c>
      <c r="C17" s="22">
        <v>12</v>
      </c>
      <c r="D17" s="26"/>
      <c r="E17" s="26"/>
    </row>
    <row r="18" spans="1:5" ht="18" customHeight="1">
      <c r="A18" s="25" t="s">
        <v>8</v>
      </c>
      <c r="B18" s="22" t="s">
        <v>47</v>
      </c>
      <c r="C18" s="22">
        <v>13</v>
      </c>
      <c r="D18" s="26">
        <v>118527.27811</v>
      </c>
      <c r="E18" s="26">
        <v>53360.99001</v>
      </c>
    </row>
    <row r="19" spans="1:5" ht="18" customHeight="1">
      <c r="A19" s="28" t="s">
        <v>69</v>
      </c>
      <c r="B19" s="18" t="s">
        <v>82</v>
      </c>
      <c r="C19" s="22"/>
      <c r="D19" s="29">
        <f>D20</f>
        <v>49.9968</v>
      </c>
      <c r="E19" s="29">
        <f>E20</f>
        <v>0</v>
      </c>
    </row>
    <row r="20" spans="1:5" ht="18" customHeight="1">
      <c r="A20" s="25" t="s">
        <v>9</v>
      </c>
      <c r="B20" s="22" t="s">
        <v>82</v>
      </c>
      <c r="C20" s="22" t="s">
        <v>50</v>
      </c>
      <c r="D20" s="26">
        <v>49.9968</v>
      </c>
      <c r="E20" s="26">
        <v>0</v>
      </c>
    </row>
    <row r="21" spans="1:5" ht="38.25" customHeight="1">
      <c r="A21" s="28" t="s">
        <v>58</v>
      </c>
      <c r="B21" s="18" t="s">
        <v>81</v>
      </c>
      <c r="C21" s="22"/>
      <c r="D21" s="29">
        <f>SUM(D22:D23)</f>
        <v>3573.12399</v>
      </c>
      <c r="E21" s="29">
        <f>SUM(E22:E23)</f>
        <v>797</v>
      </c>
    </row>
    <row r="22" spans="1:5" ht="44.25" customHeight="1">
      <c r="A22" s="25" t="s">
        <v>64</v>
      </c>
      <c r="B22" s="22" t="s">
        <v>81</v>
      </c>
      <c r="C22" s="22" t="s">
        <v>52</v>
      </c>
      <c r="D22" s="26">
        <v>1003.82614</v>
      </c>
      <c r="E22" s="26">
        <v>0</v>
      </c>
    </row>
    <row r="23" spans="1:6" ht="47.25" customHeight="1">
      <c r="A23" s="25" t="s">
        <v>37</v>
      </c>
      <c r="B23" s="22" t="s">
        <v>81</v>
      </c>
      <c r="C23" s="22">
        <v>14</v>
      </c>
      <c r="D23" s="26">
        <v>2569.29785</v>
      </c>
      <c r="E23" s="27">
        <v>797</v>
      </c>
      <c r="F23" s="15"/>
    </row>
    <row r="24" spans="1:5" ht="21" customHeight="1">
      <c r="A24" s="28" t="s">
        <v>59</v>
      </c>
      <c r="B24" s="18" t="s">
        <v>50</v>
      </c>
      <c r="C24" s="22"/>
      <c r="D24" s="29">
        <f>SUM(D25:D32)</f>
        <v>83227.68553999999</v>
      </c>
      <c r="E24" s="29">
        <f>SUM(E25:E32)</f>
        <v>40394.2509</v>
      </c>
    </row>
    <row r="25" spans="1:5" ht="24" customHeight="1">
      <c r="A25" s="25" t="s">
        <v>11</v>
      </c>
      <c r="B25" s="22" t="s">
        <v>50</v>
      </c>
      <c r="C25" s="22" t="s">
        <v>42</v>
      </c>
      <c r="D25" s="26">
        <v>39211.776</v>
      </c>
      <c r="E25" s="26">
        <v>38961.776</v>
      </c>
    </row>
    <row r="26" spans="1:5" ht="21" customHeight="1">
      <c r="A26" s="30" t="s">
        <v>25</v>
      </c>
      <c r="B26" s="31" t="s">
        <v>50</v>
      </c>
      <c r="C26" s="31" t="s">
        <v>54</v>
      </c>
      <c r="D26" s="26">
        <v>3000</v>
      </c>
      <c r="E26" s="27">
        <v>258</v>
      </c>
    </row>
    <row r="27" spans="1:5" ht="15.75" hidden="1">
      <c r="A27" s="25" t="s">
        <v>9</v>
      </c>
      <c r="B27" s="22" t="s">
        <v>5</v>
      </c>
      <c r="C27" s="22" t="s">
        <v>6</v>
      </c>
      <c r="D27" s="29"/>
      <c r="E27" s="29"/>
    </row>
    <row r="28" spans="1:5" ht="31.5" hidden="1">
      <c r="A28" s="25" t="s">
        <v>33</v>
      </c>
      <c r="B28" s="22" t="s">
        <v>5</v>
      </c>
      <c r="C28" s="22" t="s">
        <v>6</v>
      </c>
      <c r="D28" s="26"/>
      <c r="E28" s="26"/>
    </row>
    <row r="29" spans="1:5" ht="0.75" customHeight="1" hidden="1">
      <c r="A29" s="25" t="s">
        <v>32</v>
      </c>
      <c r="B29" s="22" t="s">
        <v>5</v>
      </c>
      <c r="C29" s="22" t="s">
        <v>6</v>
      </c>
      <c r="D29" s="26"/>
      <c r="E29" s="27"/>
    </row>
    <row r="30" spans="1:5" s="16" customFormat="1" ht="21" customHeight="1">
      <c r="A30" s="25" t="s">
        <v>46</v>
      </c>
      <c r="B30" s="22" t="s">
        <v>50</v>
      </c>
      <c r="C30" s="22" t="s">
        <v>52</v>
      </c>
      <c r="D30" s="26">
        <v>33440.91732</v>
      </c>
      <c r="E30" s="26">
        <v>0</v>
      </c>
    </row>
    <row r="31" spans="1:5" s="16" customFormat="1" ht="21" customHeight="1">
      <c r="A31" s="25" t="s">
        <v>70</v>
      </c>
      <c r="B31" s="22" t="s">
        <v>50</v>
      </c>
      <c r="C31" s="22" t="s">
        <v>51</v>
      </c>
      <c r="D31" s="26">
        <v>752.362</v>
      </c>
      <c r="E31" s="26">
        <v>717.77557</v>
      </c>
    </row>
    <row r="32" spans="1:5" s="16" customFormat="1" ht="30.75" customHeight="1">
      <c r="A32" s="25" t="s">
        <v>12</v>
      </c>
      <c r="B32" s="22" t="s">
        <v>50</v>
      </c>
      <c r="C32" s="22">
        <v>12</v>
      </c>
      <c r="D32" s="26">
        <v>6822.63022</v>
      </c>
      <c r="E32" s="26">
        <v>456.69933</v>
      </c>
    </row>
    <row r="33" spans="1:5" s="16" customFormat="1" ht="19.5" customHeight="1">
      <c r="A33" s="28" t="s">
        <v>60</v>
      </c>
      <c r="B33" s="18" t="s">
        <v>42</v>
      </c>
      <c r="C33" s="22"/>
      <c r="D33" s="29">
        <f>SUM(D34:D36)</f>
        <v>370192.68062999996</v>
      </c>
      <c r="E33" s="29">
        <f>SUM(E34:E36)</f>
        <v>154049.87180000002</v>
      </c>
    </row>
    <row r="34" spans="1:5" s="16" customFormat="1" ht="16.5" customHeight="1">
      <c r="A34" s="25" t="s">
        <v>26</v>
      </c>
      <c r="B34" s="22" t="s">
        <v>42</v>
      </c>
      <c r="C34" s="22" t="s">
        <v>47</v>
      </c>
      <c r="D34" s="26">
        <v>165272.31</v>
      </c>
      <c r="E34" s="26">
        <v>149883.6945</v>
      </c>
    </row>
    <row r="35" spans="1:5" s="16" customFormat="1" ht="14.25" customHeight="1">
      <c r="A35" s="25" t="s">
        <v>13</v>
      </c>
      <c r="B35" s="22" t="s">
        <v>42</v>
      </c>
      <c r="C35" s="22" t="s">
        <v>82</v>
      </c>
      <c r="D35" s="26">
        <v>167592.45981</v>
      </c>
      <c r="E35" s="26">
        <v>4166.1773</v>
      </c>
    </row>
    <row r="36" spans="1:5" s="16" customFormat="1" ht="14.25" customHeight="1">
      <c r="A36" s="25" t="s">
        <v>40</v>
      </c>
      <c r="B36" s="22" t="s">
        <v>42</v>
      </c>
      <c r="C36" s="22" t="s">
        <v>81</v>
      </c>
      <c r="D36" s="26">
        <v>37327.91082</v>
      </c>
      <c r="E36" s="27">
        <v>0</v>
      </c>
    </row>
    <row r="37" spans="1:5" s="16" customFormat="1" ht="16.5" customHeight="1">
      <c r="A37" s="28" t="s">
        <v>61</v>
      </c>
      <c r="B37" s="18" t="s">
        <v>80</v>
      </c>
      <c r="C37" s="22"/>
      <c r="D37" s="29">
        <f>SUM(D38:D40)</f>
        <v>2863.64752</v>
      </c>
      <c r="E37" s="29">
        <f>SUM(E38:E40)</f>
        <v>1130.04956</v>
      </c>
    </row>
    <row r="38" spans="1:5" s="16" customFormat="1" ht="16.5" customHeight="1">
      <c r="A38" s="25" t="s">
        <v>71</v>
      </c>
      <c r="B38" s="22" t="s">
        <v>80</v>
      </c>
      <c r="C38" s="22" t="s">
        <v>47</v>
      </c>
      <c r="D38" s="26">
        <v>724</v>
      </c>
      <c r="E38" s="26">
        <v>724</v>
      </c>
    </row>
    <row r="39" spans="1:5" s="16" customFormat="1" ht="24.75" customHeight="1" hidden="1">
      <c r="A39" s="25" t="s">
        <v>67</v>
      </c>
      <c r="B39" s="22" t="s">
        <v>19</v>
      </c>
      <c r="C39" s="22" t="s">
        <v>5</v>
      </c>
      <c r="D39" s="26">
        <v>0</v>
      </c>
      <c r="E39" s="26">
        <v>0</v>
      </c>
    </row>
    <row r="40" spans="1:5" s="16" customFormat="1" ht="28.5" customHeight="1">
      <c r="A40" s="25" t="s">
        <v>43</v>
      </c>
      <c r="B40" s="22" t="s">
        <v>80</v>
      </c>
      <c r="C40" s="22" t="s">
        <v>42</v>
      </c>
      <c r="D40" s="26">
        <v>2139.64752</v>
      </c>
      <c r="E40" s="26">
        <v>406.04956</v>
      </c>
    </row>
    <row r="41" spans="1:5" s="16" customFormat="1" ht="22.5" customHeight="1">
      <c r="A41" s="28" t="s">
        <v>62</v>
      </c>
      <c r="B41" s="18" t="s">
        <v>83</v>
      </c>
      <c r="C41" s="22"/>
      <c r="D41" s="29">
        <f>SUM(D42:D46)</f>
        <v>276165.77323</v>
      </c>
      <c r="E41" s="29">
        <f>SUM(E42:E46)</f>
        <v>214485.92053</v>
      </c>
    </row>
    <row r="42" spans="1:5" s="16" customFormat="1" ht="18.75" customHeight="1">
      <c r="A42" s="25" t="s">
        <v>27</v>
      </c>
      <c r="B42" s="22" t="s">
        <v>83</v>
      </c>
      <c r="C42" s="22" t="s">
        <v>47</v>
      </c>
      <c r="D42" s="26">
        <v>158205.8743</v>
      </c>
      <c r="E42" s="26">
        <v>151934.39153</v>
      </c>
    </row>
    <row r="43" spans="1:5" s="16" customFormat="1" ht="18.75" customHeight="1">
      <c r="A43" s="25" t="s">
        <v>28</v>
      </c>
      <c r="B43" s="22" t="s">
        <v>83</v>
      </c>
      <c r="C43" s="22" t="s">
        <v>82</v>
      </c>
      <c r="D43" s="26">
        <v>51693.44187</v>
      </c>
      <c r="E43" s="26">
        <v>7803.816</v>
      </c>
    </row>
    <row r="44" spans="1:5" s="16" customFormat="1" ht="34.5" customHeight="1">
      <c r="A44" s="25" t="s">
        <v>29</v>
      </c>
      <c r="B44" s="22" t="s">
        <v>83</v>
      </c>
      <c r="C44" s="22" t="s">
        <v>42</v>
      </c>
      <c r="D44" s="26">
        <v>292.274</v>
      </c>
      <c r="E44" s="26">
        <v>0</v>
      </c>
    </row>
    <row r="45" spans="1:5" s="16" customFormat="1" ht="18" customHeight="1">
      <c r="A45" s="25" t="s">
        <v>18</v>
      </c>
      <c r="B45" s="22" t="s">
        <v>83</v>
      </c>
      <c r="C45" s="22" t="s">
        <v>83</v>
      </c>
      <c r="D45" s="26">
        <v>6211.45011</v>
      </c>
      <c r="E45" s="26">
        <v>2507</v>
      </c>
    </row>
    <row r="46" spans="1:5" s="16" customFormat="1" ht="23.25" customHeight="1">
      <c r="A46" s="25" t="s">
        <v>15</v>
      </c>
      <c r="B46" s="22" t="s">
        <v>83</v>
      </c>
      <c r="C46" s="22" t="s">
        <v>52</v>
      </c>
      <c r="D46" s="26">
        <v>59762.73295</v>
      </c>
      <c r="E46" s="26">
        <v>52240.713</v>
      </c>
    </row>
    <row r="47" spans="1:5" s="16" customFormat="1" ht="21" customHeight="1">
      <c r="A47" s="28" t="s">
        <v>78</v>
      </c>
      <c r="B47" s="18" t="s">
        <v>54</v>
      </c>
      <c r="C47" s="22"/>
      <c r="D47" s="29">
        <f>SUM(D48:D49)</f>
        <v>50465.473289999994</v>
      </c>
      <c r="E47" s="29">
        <f>SUM(E48:E49)</f>
        <v>14003.29673</v>
      </c>
    </row>
    <row r="48" spans="1:5" s="16" customFormat="1" ht="19.5" customHeight="1">
      <c r="A48" s="25" t="s">
        <v>17</v>
      </c>
      <c r="B48" s="22" t="s">
        <v>54</v>
      </c>
      <c r="C48" s="22" t="s">
        <v>47</v>
      </c>
      <c r="D48" s="26">
        <v>45719.40233</v>
      </c>
      <c r="E48" s="26">
        <v>14003.29673</v>
      </c>
    </row>
    <row r="49" spans="1:5" s="16" customFormat="1" ht="21" customHeight="1">
      <c r="A49" s="25" t="s">
        <v>79</v>
      </c>
      <c r="B49" s="22" t="s">
        <v>54</v>
      </c>
      <c r="C49" s="22" t="s">
        <v>50</v>
      </c>
      <c r="D49" s="26">
        <v>4746.07096</v>
      </c>
      <c r="E49" s="32">
        <v>0</v>
      </c>
    </row>
    <row r="50" spans="1:5" s="16" customFormat="1" ht="19.5" customHeight="1">
      <c r="A50" s="33" t="s">
        <v>16</v>
      </c>
      <c r="B50" s="18" t="s">
        <v>52</v>
      </c>
      <c r="C50" s="31"/>
      <c r="D50" s="29">
        <f>SUM(D51:D51)</f>
        <v>283.5588</v>
      </c>
      <c r="E50" s="29">
        <f>SUM(E51:E51)</f>
        <v>0</v>
      </c>
    </row>
    <row r="51" spans="1:5" s="16" customFormat="1" ht="14.25" customHeight="1">
      <c r="A51" s="25" t="s">
        <v>72</v>
      </c>
      <c r="B51" s="22" t="s">
        <v>52</v>
      </c>
      <c r="C51" s="22" t="s">
        <v>52</v>
      </c>
      <c r="D51" s="26">
        <v>283.5588</v>
      </c>
      <c r="E51" s="26">
        <v>0</v>
      </c>
    </row>
    <row r="52" spans="1:5" s="16" customFormat="1" ht="21.75" customHeight="1">
      <c r="A52" s="28" t="s">
        <v>63</v>
      </c>
      <c r="B52" s="18" t="s">
        <v>51</v>
      </c>
      <c r="C52" s="31"/>
      <c r="D52" s="29">
        <f>SUM(D55:D58)</f>
        <v>95046.49115</v>
      </c>
      <c r="E52" s="29">
        <f>SUM(E55:E58)</f>
        <v>88119.65482</v>
      </c>
    </row>
    <row r="53" spans="1:5" s="16" customFormat="1" ht="30" customHeight="1" hidden="1">
      <c r="A53" s="25" t="s">
        <v>38</v>
      </c>
      <c r="B53" s="22" t="s">
        <v>6</v>
      </c>
      <c r="C53" s="22" t="s">
        <v>10</v>
      </c>
      <c r="D53" s="29"/>
      <c r="E53" s="29"/>
    </row>
    <row r="54" spans="1:5" s="16" customFormat="1" ht="16.5" customHeight="1" hidden="1">
      <c r="A54" s="25" t="s">
        <v>36</v>
      </c>
      <c r="B54" s="22" t="s">
        <v>6</v>
      </c>
      <c r="C54" s="22" t="s">
        <v>10</v>
      </c>
      <c r="D54" s="26"/>
      <c r="E54" s="32"/>
    </row>
    <row r="55" spans="1:5" s="16" customFormat="1" ht="22.5" customHeight="1">
      <c r="A55" s="25" t="s">
        <v>21</v>
      </c>
      <c r="B55" s="22">
        <v>10</v>
      </c>
      <c r="C55" s="22" t="s">
        <v>47</v>
      </c>
      <c r="D55" s="26">
        <v>3687.011</v>
      </c>
      <c r="E55" s="26">
        <v>0</v>
      </c>
    </row>
    <row r="56" spans="1:5" s="16" customFormat="1" ht="20.25" customHeight="1">
      <c r="A56" s="25" t="s">
        <v>22</v>
      </c>
      <c r="B56" s="22">
        <v>10</v>
      </c>
      <c r="C56" s="22" t="s">
        <v>81</v>
      </c>
      <c r="D56" s="26">
        <v>29661.11112</v>
      </c>
      <c r="E56" s="26">
        <v>28212.75998</v>
      </c>
    </row>
    <row r="57" spans="1:5" s="16" customFormat="1" ht="18" customHeight="1">
      <c r="A57" s="25" t="s">
        <v>65</v>
      </c>
      <c r="B57" s="22">
        <v>10</v>
      </c>
      <c r="C57" s="22" t="s">
        <v>50</v>
      </c>
      <c r="D57" s="26">
        <v>38871.55084</v>
      </c>
      <c r="E57" s="26">
        <v>38694.25084</v>
      </c>
    </row>
    <row r="58" spans="1:5" s="16" customFormat="1" ht="19.5" customHeight="1">
      <c r="A58" s="25" t="s">
        <v>23</v>
      </c>
      <c r="B58" s="22">
        <v>10</v>
      </c>
      <c r="C58" s="22" t="s">
        <v>80</v>
      </c>
      <c r="D58" s="26">
        <v>22826.81819</v>
      </c>
      <c r="E58" s="32">
        <v>21212.644</v>
      </c>
    </row>
    <row r="59" spans="1:5" s="16" customFormat="1" ht="13.5" customHeight="1" hidden="1">
      <c r="A59" s="25" t="s">
        <v>26</v>
      </c>
      <c r="B59" s="22" t="s">
        <v>42</v>
      </c>
      <c r="C59" s="22" t="s">
        <v>47</v>
      </c>
      <c r="D59" s="29"/>
      <c r="E59" s="29"/>
    </row>
    <row r="60" spans="1:5" s="16" customFormat="1" ht="74.25" customHeight="1" hidden="1">
      <c r="A60" s="34" t="s">
        <v>48</v>
      </c>
      <c r="B60" s="22" t="s">
        <v>42</v>
      </c>
      <c r="C60" s="22" t="s">
        <v>47</v>
      </c>
      <c r="D60" s="26"/>
      <c r="E60" s="26"/>
    </row>
    <row r="61" spans="1:5" s="16" customFormat="1" ht="74.25" customHeight="1" hidden="1">
      <c r="A61" s="25" t="s">
        <v>34</v>
      </c>
      <c r="B61" s="22" t="s">
        <v>42</v>
      </c>
      <c r="C61" s="22" t="s">
        <v>47</v>
      </c>
      <c r="D61" s="26"/>
      <c r="E61" s="26"/>
    </row>
    <row r="62" spans="1:5" s="16" customFormat="1" ht="45" customHeight="1" hidden="1">
      <c r="A62" s="34" t="s">
        <v>49</v>
      </c>
      <c r="B62" s="22" t="s">
        <v>42</v>
      </c>
      <c r="C62" s="22" t="s">
        <v>47</v>
      </c>
      <c r="D62" s="26"/>
      <c r="E62" s="26"/>
    </row>
    <row r="63" spans="1:5" s="16" customFormat="1" ht="75" customHeight="1" hidden="1">
      <c r="A63" s="25" t="s">
        <v>34</v>
      </c>
      <c r="B63" s="22" t="s">
        <v>42</v>
      </c>
      <c r="C63" s="22" t="s">
        <v>47</v>
      </c>
      <c r="D63" s="26"/>
      <c r="E63" s="26"/>
    </row>
    <row r="64" spans="1:5" s="16" customFormat="1" ht="31.5" customHeight="1" hidden="1">
      <c r="A64" s="25" t="s">
        <v>39</v>
      </c>
      <c r="B64" s="22" t="s">
        <v>19</v>
      </c>
      <c r="C64" s="22" t="s">
        <v>3</v>
      </c>
      <c r="D64" s="29"/>
      <c r="E64" s="29"/>
    </row>
    <row r="65" spans="1:5" s="16" customFormat="1" ht="33" customHeight="1" hidden="1">
      <c r="A65" s="25" t="s">
        <v>45</v>
      </c>
      <c r="B65" s="22" t="s">
        <v>19</v>
      </c>
      <c r="C65" s="22" t="s">
        <v>3</v>
      </c>
      <c r="D65" s="26"/>
      <c r="E65" s="26"/>
    </row>
    <row r="66" spans="1:5" s="16" customFormat="1" ht="15.75" customHeight="1" hidden="1">
      <c r="A66" s="25" t="s">
        <v>36</v>
      </c>
      <c r="B66" s="22" t="s">
        <v>19</v>
      </c>
      <c r="C66" s="22" t="s">
        <v>3</v>
      </c>
      <c r="D66" s="26"/>
      <c r="E66" s="26"/>
    </row>
    <row r="67" spans="1:5" s="16" customFormat="1" ht="30" customHeight="1" hidden="1">
      <c r="A67" s="25" t="s">
        <v>38</v>
      </c>
      <c r="B67" s="22" t="s">
        <v>19</v>
      </c>
      <c r="C67" s="22" t="s">
        <v>3</v>
      </c>
      <c r="D67" s="26"/>
      <c r="E67" s="26"/>
    </row>
    <row r="68" spans="1:5" s="16" customFormat="1" ht="15.75" customHeight="1" hidden="1">
      <c r="A68" s="25" t="s">
        <v>36</v>
      </c>
      <c r="B68" s="22" t="s">
        <v>19</v>
      </c>
      <c r="C68" s="22" t="s">
        <v>3</v>
      </c>
      <c r="D68" s="26"/>
      <c r="E68" s="32"/>
    </row>
    <row r="69" spans="1:5" s="16" customFormat="1" ht="15.75" customHeight="1">
      <c r="A69" s="28" t="s">
        <v>20</v>
      </c>
      <c r="B69" s="18" t="s">
        <v>53</v>
      </c>
      <c r="C69" s="22"/>
      <c r="D69" s="29">
        <f>SUM(D70:D71)</f>
        <v>31631.426470000002</v>
      </c>
      <c r="E69" s="29">
        <f>SUM(E70:E71)</f>
        <v>0</v>
      </c>
    </row>
    <row r="70" spans="1:5" s="16" customFormat="1" ht="16.5" customHeight="1">
      <c r="A70" s="25" t="s">
        <v>73</v>
      </c>
      <c r="B70" s="22">
        <v>11</v>
      </c>
      <c r="C70" s="22" t="s">
        <v>47</v>
      </c>
      <c r="D70" s="26">
        <v>29114.30412</v>
      </c>
      <c r="E70" s="26">
        <v>0</v>
      </c>
    </row>
    <row r="71" spans="1:5" s="16" customFormat="1" ht="19.5" customHeight="1">
      <c r="A71" s="25" t="s">
        <v>74</v>
      </c>
      <c r="B71" s="22">
        <v>11</v>
      </c>
      <c r="C71" s="22" t="s">
        <v>42</v>
      </c>
      <c r="D71" s="26">
        <v>2517.12235</v>
      </c>
      <c r="E71" s="26">
        <v>0</v>
      </c>
    </row>
    <row r="72" spans="1:5" s="16" customFormat="1" ht="30" customHeight="1">
      <c r="A72" s="28" t="s">
        <v>24</v>
      </c>
      <c r="B72" s="18">
        <v>13</v>
      </c>
      <c r="C72" s="22"/>
      <c r="D72" s="29">
        <f>D73</f>
        <v>1938.23057</v>
      </c>
      <c r="E72" s="29">
        <f>E73</f>
        <v>0</v>
      </c>
    </row>
    <row r="73" spans="1:5" s="16" customFormat="1" ht="30" customHeight="1">
      <c r="A73" s="25" t="s">
        <v>75</v>
      </c>
      <c r="B73" s="22">
        <v>13</v>
      </c>
      <c r="C73" s="22" t="s">
        <v>47</v>
      </c>
      <c r="D73" s="26">
        <v>1938.23057</v>
      </c>
      <c r="E73" s="26">
        <v>0</v>
      </c>
    </row>
    <row r="74" spans="1:5" s="16" customFormat="1" ht="48" customHeight="1">
      <c r="A74" s="28" t="s">
        <v>76</v>
      </c>
      <c r="B74" s="18">
        <v>14</v>
      </c>
      <c r="C74" s="22"/>
      <c r="D74" s="29">
        <f>D75</f>
        <v>40881.43409</v>
      </c>
      <c r="E74" s="29">
        <f>E75</f>
        <v>1274</v>
      </c>
    </row>
    <row r="75" spans="1:5" s="16" customFormat="1" ht="30" customHeight="1">
      <c r="A75" s="25" t="s">
        <v>77</v>
      </c>
      <c r="B75" s="22">
        <v>14</v>
      </c>
      <c r="C75" s="22" t="s">
        <v>47</v>
      </c>
      <c r="D75" s="26">
        <v>40881.43409</v>
      </c>
      <c r="E75" s="26">
        <v>1274</v>
      </c>
    </row>
    <row r="76" spans="1:5" ht="20.25">
      <c r="A76" s="35" t="s">
        <v>41</v>
      </c>
      <c r="B76" s="36"/>
      <c r="C76" s="36"/>
      <c r="D76" s="37">
        <f>D7+D21+D24+D33+D37+D41+D47+D50+D52+D69+D19+D72+D74</f>
        <v>1130941.2405500002</v>
      </c>
      <c r="E76" s="37">
        <f>E7+E21+E24+E33+E37+E41+E47+E50+E52+E69+E19+E72+E74</f>
        <v>567615.0343500001</v>
      </c>
    </row>
    <row r="78" ht="12.75">
      <c r="D78" s="15"/>
    </row>
  </sheetData>
  <sheetProtection/>
  <mergeCells count="6">
    <mergeCell ref="D1:E1"/>
    <mergeCell ref="D5:E5"/>
    <mergeCell ref="A5:A6"/>
    <mergeCell ref="B5:B6"/>
    <mergeCell ref="C5:C6"/>
    <mergeCell ref="A3:E3"/>
  </mergeCells>
  <printOptions/>
  <pageMargins left="0.7874015748031497" right="0.15748031496062992" top="0.5905511811023623" bottom="0.2362204724409449" header="0.5118110236220472" footer="0.2755905511811024"/>
  <pageSetup fitToHeight="15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2014-02-24T13:10:11Z</cp:lastPrinted>
  <dcterms:created xsi:type="dcterms:W3CDTF">2007-10-25T07:07:19Z</dcterms:created>
  <dcterms:modified xsi:type="dcterms:W3CDTF">2014-02-24T13:10:22Z</dcterms:modified>
  <cp:category/>
  <cp:version/>
  <cp:contentType/>
  <cp:contentStatus/>
</cp:coreProperties>
</file>